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320" windowHeight="7995"/>
  </bookViews>
  <sheets>
    <sheet name="1 sem klasa 6" sheetId="2" r:id="rId1"/>
  </sheets>
  <calcPr calcId="125725"/>
</workbook>
</file>

<file path=xl/calcChain.xml><?xml version="1.0" encoding="utf-8"?>
<calcChain xmlns="http://schemas.openxmlformats.org/spreadsheetml/2006/main">
  <c r="D23" i="2"/>
  <c r="O15"/>
  <c r="O16"/>
  <c r="O17"/>
  <c r="O18"/>
  <c r="O19"/>
  <c r="O20"/>
  <c r="V14"/>
  <c r="D28"/>
  <c r="D29"/>
  <c r="D30"/>
  <c r="D31"/>
  <c r="D27"/>
  <c r="O14"/>
  <c r="D26" l="1"/>
  <c r="G31"/>
  <c r="H31" s="1"/>
  <c r="G30"/>
  <c r="H30" s="1"/>
  <c r="G29"/>
  <c r="H29" s="1"/>
  <c r="G28"/>
  <c r="H28" s="1"/>
  <c r="G26"/>
  <c r="G27"/>
  <c r="H27" s="1"/>
  <c r="G32" l="1"/>
  <c r="H26"/>
  <c r="O2"/>
  <c r="X3"/>
  <c r="X4"/>
  <c r="X5"/>
  <c r="X6"/>
  <c r="X7"/>
  <c r="X8"/>
  <c r="X9"/>
  <c r="X10"/>
  <c r="X11"/>
  <c r="X12"/>
  <c r="X13"/>
  <c r="X21"/>
  <c r="W3"/>
  <c r="W4"/>
  <c r="W5"/>
  <c r="W6"/>
  <c r="W7"/>
  <c r="W8"/>
  <c r="W9"/>
  <c r="W10"/>
  <c r="W11"/>
  <c r="W12"/>
  <c r="W13"/>
  <c r="W21"/>
  <c r="V3"/>
  <c r="V4"/>
  <c r="V5"/>
  <c r="V6"/>
  <c r="V7"/>
  <c r="V8"/>
  <c r="V9"/>
  <c r="V10"/>
  <c r="V11"/>
  <c r="V12"/>
  <c r="V13"/>
  <c r="V21"/>
  <c r="X2"/>
  <c r="W2"/>
  <c r="V2"/>
  <c r="O3"/>
  <c r="O4"/>
  <c r="O5"/>
  <c r="O6"/>
  <c r="O7"/>
  <c r="O8"/>
  <c r="O9"/>
  <c r="O10"/>
  <c r="O11"/>
  <c r="O12"/>
  <c r="O13"/>
  <c r="O21"/>
  <c r="J23"/>
  <c r="E23"/>
  <c r="F23"/>
  <c r="G23"/>
  <c r="H23"/>
  <c r="I23"/>
  <c r="M23"/>
  <c r="L23"/>
  <c r="K23"/>
  <c r="N23"/>
  <c r="O23" l="1"/>
</calcChain>
</file>

<file path=xl/sharedStrings.xml><?xml version="1.0" encoding="utf-8"?>
<sst xmlns="http://schemas.openxmlformats.org/spreadsheetml/2006/main" count="46" uniqueCount="33">
  <si>
    <t>Nazwisko i imię</t>
  </si>
  <si>
    <t>ocena z zachowania</t>
  </si>
  <si>
    <t>religia</t>
  </si>
  <si>
    <t>j.angielski</t>
  </si>
  <si>
    <t>plastyka</t>
  </si>
  <si>
    <t>matematyka</t>
  </si>
  <si>
    <t>wf</t>
  </si>
  <si>
    <t>Nr ucznia w dzienniku</t>
  </si>
  <si>
    <t>średnia z przedmiotu</t>
  </si>
  <si>
    <t>średnia ucznia</t>
  </si>
  <si>
    <t>zaj. techniczne</t>
  </si>
  <si>
    <t>j.polski</t>
  </si>
  <si>
    <t>Razem 2 semestr</t>
  </si>
  <si>
    <t>Razem rok</t>
  </si>
  <si>
    <t>Razem 1 sem</t>
  </si>
  <si>
    <t>usp.</t>
  </si>
  <si>
    <t>nieusp.</t>
  </si>
  <si>
    <t>spóźn.</t>
  </si>
  <si>
    <t>wzorowa</t>
  </si>
  <si>
    <t>bardzo dobra</t>
  </si>
  <si>
    <t>muzyka</t>
  </si>
  <si>
    <t>przyroda</t>
  </si>
  <si>
    <t>zaj. Komputerowe</t>
  </si>
  <si>
    <t>bdb</t>
  </si>
  <si>
    <t>naganna</t>
  </si>
  <si>
    <t>dobra</t>
  </si>
  <si>
    <t>poprawna</t>
  </si>
  <si>
    <t>nieodpowiednia</t>
  </si>
  <si>
    <t>ocena</t>
  </si>
  <si>
    <t>ilość</t>
  </si>
  <si>
    <t>ocena z zach</t>
  </si>
  <si>
    <t>historia</t>
  </si>
  <si>
    <t>%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</si>
</sst>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zcionka tekstu podstawowego"/>
      <family val="2"/>
      <charset val="238"/>
    </font>
    <font>
      <sz val="14"/>
      <name val="Czcionka tekstu podstawowego"/>
      <family val="2"/>
      <charset val="238"/>
    </font>
    <font>
      <sz val="11"/>
      <name val="Czcionka tekstu podstawowego"/>
      <family val="2"/>
      <charset val="238"/>
    </font>
    <font>
      <b/>
      <sz val="14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2"/>
      <name val="Czcionka tekstu podstawowego"/>
      <family val="2"/>
      <charset val="238"/>
    </font>
    <font>
      <b/>
      <sz val="18"/>
      <name val="Czcionka tekstu podstawowego"/>
      <family val="2"/>
      <charset val="238"/>
    </font>
    <font>
      <b/>
      <sz val="11"/>
      <name val="Czcionka tekstu podstawowego"/>
      <family val="2"/>
      <charset val="238"/>
    </font>
    <font>
      <b/>
      <sz val="11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Fill="1" applyBorder="1" applyAlignment="1">
      <alignment horizontal="center" vertical="center" textRotation="90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/>
    <xf numFmtId="0" fontId="2" fillId="0" borderId="0" xfId="0" applyFont="1" applyAlignment="1"/>
    <xf numFmtId="0" fontId="8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3"/>
  <sheetViews>
    <sheetView tabSelected="1" view="pageLayout" zoomScaleNormal="80" workbookViewId="0">
      <selection activeCell="D21" sqref="D21:N21"/>
    </sheetView>
  </sheetViews>
  <sheetFormatPr defaultRowHeight="14.25"/>
  <cols>
    <col min="1" max="1" width="7" style="5" bestFit="1" customWidth="1"/>
    <col min="2" max="2" width="23.375" style="5" bestFit="1" customWidth="1"/>
    <col min="3" max="3" width="16.875" style="5" customWidth="1"/>
    <col min="4" max="7" width="5.875" style="5" bestFit="1" customWidth="1"/>
    <col min="8" max="8" width="7.375" style="5" bestFit="1" customWidth="1"/>
    <col min="9" max="10" width="5.875" style="5" bestFit="1" customWidth="1"/>
    <col min="11" max="11" width="5.875" style="5" customWidth="1"/>
    <col min="12" max="14" width="5.875" style="5" bestFit="1" customWidth="1"/>
    <col min="15" max="15" width="12" style="5" bestFit="1" customWidth="1"/>
    <col min="16" max="18" width="9" style="5"/>
    <col min="19" max="24" width="0" style="5" hidden="1" customWidth="1"/>
    <col min="25" max="16384" width="9" style="5"/>
  </cols>
  <sheetData>
    <row r="1" spans="1:24" ht="114.75" customHeight="1">
      <c r="A1" s="1" t="s">
        <v>7</v>
      </c>
      <c r="B1" s="2" t="s">
        <v>0</v>
      </c>
      <c r="C1" s="1" t="s">
        <v>1</v>
      </c>
      <c r="D1" s="3" t="s">
        <v>2</v>
      </c>
      <c r="E1" s="3" t="s">
        <v>11</v>
      </c>
      <c r="F1" s="3" t="s">
        <v>3</v>
      </c>
      <c r="G1" s="3" t="s">
        <v>20</v>
      </c>
      <c r="H1" s="3" t="s">
        <v>4</v>
      </c>
      <c r="I1" s="3" t="s">
        <v>31</v>
      </c>
      <c r="J1" s="3" t="s">
        <v>21</v>
      </c>
      <c r="K1" s="3" t="s">
        <v>10</v>
      </c>
      <c r="L1" s="3" t="s">
        <v>5</v>
      </c>
      <c r="M1" s="3" t="s">
        <v>22</v>
      </c>
      <c r="N1" s="3" t="s">
        <v>6</v>
      </c>
      <c r="O1" s="4" t="s">
        <v>9</v>
      </c>
      <c r="P1" s="35" t="s">
        <v>14</v>
      </c>
      <c r="Q1" s="35"/>
      <c r="R1" s="35"/>
      <c r="S1" s="36" t="s">
        <v>12</v>
      </c>
      <c r="T1" s="36"/>
      <c r="U1" s="36"/>
      <c r="V1" s="36" t="s">
        <v>13</v>
      </c>
      <c r="W1" s="36"/>
      <c r="X1" s="36"/>
    </row>
    <row r="2" spans="1:24" ht="18">
      <c r="A2" s="13">
        <v>1</v>
      </c>
      <c r="B2" s="14"/>
      <c r="C2" s="13" t="s">
        <v>18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6" t="e">
        <f t="shared" ref="O2:O21" si="0">AVERAGE(D2:N2)</f>
        <v>#DIV/0!</v>
      </c>
      <c r="P2" s="10"/>
      <c r="Q2" s="10"/>
      <c r="R2" s="10"/>
      <c r="S2" s="11"/>
      <c r="T2" s="11"/>
      <c r="U2" s="11"/>
      <c r="V2" s="12">
        <f>P2+S2</f>
        <v>0</v>
      </c>
      <c r="W2" s="12">
        <f>Q2+T2</f>
        <v>0</v>
      </c>
      <c r="X2" s="12">
        <f>R2+U2</f>
        <v>0</v>
      </c>
    </row>
    <row r="3" spans="1:24" ht="18">
      <c r="A3" s="18">
        <v>2</v>
      </c>
      <c r="B3" s="17"/>
      <c r="C3" s="18" t="s">
        <v>19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20" t="e">
        <f t="shared" si="0"/>
        <v>#DIV/0!</v>
      </c>
      <c r="P3" s="10"/>
      <c r="Q3" s="10"/>
      <c r="R3" s="10"/>
      <c r="S3" s="11"/>
      <c r="T3" s="11"/>
      <c r="U3" s="11"/>
      <c r="V3" s="12">
        <f t="shared" ref="V3:V21" si="1">P3+S3</f>
        <v>0</v>
      </c>
      <c r="W3" s="12">
        <f t="shared" ref="W3:W21" si="2">Q3+T3</f>
        <v>0</v>
      </c>
      <c r="X3" s="12">
        <f t="shared" ref="X3:X21" si="3">R3+U3</f>
        <v>0</v>
      </c>
    </row>
    <row r="4" spans="1:24" ht="18">
      <c r="A4" s="13">
        <v>3</v>
      </c>
      <c r="B4" s="14"/>
      <c r="C4" s="13" t="s">
        <v>25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 t="e">
        <f t="shared" si="0"/>
        <v>#DIV/0!</v>
      </c>
      <c r="P4" s="10"/>
      <c r="Q4" s="10"/>
      <c r="R4" s="10"/>
      <c r="S4" s="11"/>
      <c r="T4" s="11"/>
      <c r="U4" s="11"/>
      <c r="V4" s="12">
        <f t="shared" si="1"/>
        <v>0</v>
      </c>
      <c r="W4" s="12">
        <f t="shared" si="2"/>
        <v>0</v>
      </c>
      <c r="X4" s="12">
        <f t="shared" si="3"/>
        <v>0</v>
      </c>
    </row>
    <row r="5" spans="1:24" ht="18">
      <c r="A5" s="6">
        <v>4</v>
      </c>
      <c r="B5" s="17"/>
      <c r="C5" s="18" t="s">
        <v>26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20" t="e">
        <f t="shared" si="0"/>
        <v>#DIV/0!</v>
      </c>
      <c r="P5" s="10"/>
      <c r="Q5" s="10"/>
      <c r="R5" s="10"/>
      <c r="S5" s="11"/>
      <c r="T5" s="11"/>
      <c r="U5" s="11"/>
      <c r="V5" s="12">
        <f t="shared" si="1"/>
        <v>0</v>
      </c>
      <c r="W5" s="12">
        <f t="shared" si="2"/>
        <v>0</v>
      </c>
      <c r="X5" s="12">
        <f t="shared" si="3"/>
        <v>0</v>
      </c>
    </row>
    <row r="6" spans="1:24" ht="18">
      <c r="A6" s="13">
        <v>5</v>
      </c>
      <c r="B6" s="14"/>
      <c r="C6" s="13" t="s">
        <v>27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6" t="e">
        <f t="shared" si="0"/>
        <v>#DIV/0!</v>
      </c>
      <c r="P6" s="10"/>
      <c r="Q6" s="10"/>
      <c r="R6" s="10"/>
      <c r="S6" s="11"/>
      <c r="T6" s="11"/>
      <c r="U6" s="11"/>
      <c r="V6" s="12">
        <f t="shared" si="1"/>
        <v>0</v>
      </c>
      <c r="W6" s="12">
        <f t="shared" si="2"/>
        <v>0</v>
      </c>
      <c r="X6" s="12">
        <f t="shared" si="3"/>
        <v>0</v>
      </c>
    </row>
    <row r="7" spans="1:24" ht="18">
      <c r="A7" s="6">
        <v>6</v>
      </c>
      <c r="B7" s="17"/>
      <c r="C7" s="18" t="s">
        <v>24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20" t="e">
        <f t="shared" si="0"/>
        <v>#DIV/0!</v>
      </c>
      <c r="P7" s="10"/>
      <c r="Q7" s="10"/>
      <c r="R7" s="10"/>
      <c r="S7" s="11"/>
      <c r="T7" s="11"/>
      <c r="U7" s="11"/>
      <c r="V7" s="12">
        <f t="shared" si="1"/>
        <v>0</v>
      </c>
      <c r="W7" s="12">
        <f t="shared" si="2"/>
        <v>0</v>
      </c>
      <c r="X7" s="12">
        <f t="shared" si="3"/>
        <v>0</v>
      </c>
    </row>
    <row r="8" spans="1:24" ht="18">
      <c r="A8" s="13">
        <v>7</v>
      </c>
      <c r="B8" s="14"/>
      <c r="C8" s="13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 t="e">
        <f t="shared" si="0"/>
        <v>#DIV/0!</v>
      </c>
      <c r="P8" s="10"/>
      <c r="Q8" s="10"/>
      <c r="R8" s="10"/>
      <c r="S8" s="11"/>
      <c r="T8" s="11"/>
      <c r="U8" s="11"/>
      <c r="V8" s="12">
        <f t="shared" si="1"/>
        <v>0</v>
      </c>
      <c r="W8" s="12">
        <f t="shared" si="2"/>
        <v>0</v>
      </c>
      <c r="X8" s="12">
        <f t="shared" si="3"/>
        <v>0</v>
      </c>
    </row>
    <row r="9" spans="1:24" ht="18">
      <c r="A9" s="6">
        <v>8</v>
      </c>
      <c r="B9" s="17"/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20" t="e">
        <f t="shared" si="0"/>
        <v>#DIV/0!</v>
      </c>
      <c r="P9" s="10"/>
      <c r="Q9" s="10"/>
      <c r="R9" s="10"/>
      <c r="S9" s="11"/>
      <c r="T9" s="11"/>
      <c r="U9" s="11"/>
      <c r="V9" s="12">
        <f t="shared" si="1"/>
        <v>0</v>
      </c>
      <c r="W9" s="12">
        <f t="shared" si="2"/>
        <v>0</v>
      </c>
      <c r="X9" s="12">
        <f t="shared" si="3"/>
        <v>0</v>
      </c>
    </row>
    <row r="10" spans="1:24" ht="18">
      <c r="A10" s="13">
        <v>9</v>
      </c>
      <c r="B10" s="14"/>
      <c r="C10" s="13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6" t="e">
        <f t="shared" si="0"/>
        <v>#DIV/0!</v>
      </c>
      <c r="P10" s="10"/>
      <c r="Q10" s="10"/>
      <c r="R10" s="10"/>
      <c r="S10" s="11"/>
      <c r="T10" s="11"/>
      <c r="U10" s="11"/>
      <c r="V10" s="12">
        <f t="shared" si="1"/>
        <v>0</v>
      </c>
      <c r="W10" s="12">
        <f t="shared" si="2"/>
        <v>0</v>
      </c>
      <c r="X10" s="12">
        <f t="shared" si="3"/>
        <v>0</v>
      </c>
    </row>
    <row r="11" spans="1:24" ht="18">
      <c r="A11" s="6">
        <v>10</v>
      </c>
      <c r="B11" s="17"/>
      <c r="C11" s="1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20" t="e">
        <f t="shared" si="0"/>
        <v>#DIV/0!</v>
      </c>
      <c r="P11" s="10"/>
      <c r="Q11" s="10"/>
      <c r="R11" s="10"/>
      <c r="S11" s="11"/>
      <c r="T11" s="11"/>
      <c r="U11" s="11"/>
      <c r="V11" s="12">
        <f t="shared" si="1"/>
        <v>0</v>
      </c>
      <c r="W11" s="12">
        <f t="shared" si="2"/>
        <v>0</v>
      </c>
      <c r="X11" s="12">
        <f t="shared" si="3"/>
        <v>0</v>
      </c>
    </row>
    <row r="12" spans="1:24" ht="18">
      <c r="A12" s="13">
        <v>11</v>
      </c>
      <c r="B12" s="14"/>
      <c r="C12" s="13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6" t="e">
        <f t="shared" si="0"/>
        <v>#DIV/0!</v>
      </c>
      <c r="P12" s="10"/>
      <c r="Q12" s="10"/>
      <c r="R12" s="10"/>
      <c r="S12" s="11"/>
      <c r="T12" s="11"/>
      <c r="U12" s="11"/>
      <c r="V12" s="12">
        <f t="shared" si="1"/>
        <v>0</v>
      </c>
      <c r="W12" s="12">
        <f t="shared" si="2"/>
        <v>0</v>
      </c>
      <c r="X12" s="12">
        <f t="shared" si="3"/>
        <v>0</v>
      </c>
    </row>
    <row r="13" spans="1:24" ht="18">
      <c r="A13" s="6">
        <v>12</v>
      </c>
      <c r="B13" s="17"/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20" t="e">
        <f t="shared" si="0"/>
        <v>#DIV/0!</v>
      </c>
      <c r="P13" s="10"/>
      <c r="Q13" s="10"/>
      <c r="R13" s="10"/>
      <c r="S13" s="11"/>
      <c r="T13" s="11"/>
      <c r="U13" s="11"/>
      <c r="V13" s="12">
        <f t="shared" si="1"/>
        <v>0</v>
      </c>
      <c r="W13" s="12">
        <f t="shared" si="2"/>
        <v>0</v>
      </c>
      <c r="X13" s="12">
        <f t="shared" si="3"/>
        <v>0</v>
      </c>
    </row>
    <row r="14" spans="1:24" ht="18">
      <c r="A14" s="13">
        <v>13</v>
      </c>
      <c r="B14" s="14"/>
      <c r="C14" s="13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6" t="e">
        <f t="shared" si="0"/>
        <v>#DIV/0!</v>
      </c>
      <c r="P14" s="10"/>
      <c r="Q14" s="10"/>
      <c r="R14" s="10"/>
      <c r="S14" s="11"/>
      <c r="T14" s="11"/>
      <c r="U14" s="11"/>
      <c r="V14" s="12">
        <f t="shared" si="1"/>
        <v>0</v>
      </c>
      <c r="W14" s="12"/>
      <c r="X14" s="12"/>
    </row>
    <row r="15" spans="1:24" ht="18">
      <c r="A15" s="18">
        <v>14</v>
      </c>
      <c r="B15" s="17"/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6" t="e">
        <f>AVERAGE(D15:N15)</f>
        <v>#DIV/0!</v>
      </c>
      <c r="P15" s="10"/>
      <c r="Q15" s="10"/>
      <c r="R15" s="10"/>
      <c r="S15" s="11"/>
      <c r="T15" s="11"/>
      <c r="U15" s="11"/>
      <c r="V15" s="12"/>
      <c r="W15" s="12"/>
      <c r="X15" s="12"/>
    </row>
    <row r="16" spans="1:24" ht="18">
      <c r="A16" s="13">
        <v>15</v>
      </c>
      <c r="B16" s="14"/>
      <c r="C16" s="13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6" t="e">
        <f t="shared" si="0"/>
        <v>#DIV/0!</v>
      </c>
      <c r="P16" s="10"/>
      <c r="Q16" s="10"/>
      <c r="R16" s="10"/>
      <c r="S16" s="11"/>
      <c r="T16" s="11"/>
      <c r="U16" s="11"/>
      <c r="V16" s="12"/>
      <c r="W16" s="12"/>
      <c r="X16" s="12"/>
    </row>
    <row r="17" spans="1:24" ht="18">
      <c r="A17" s="18">
        <v>16</v>
      </c>
      <c r="B17" s="17"/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6" t="e">
        <f t="shared" si="0"/>
        <v>#DIV/0!</v>
      </c>
      <c r="P17" s="10"/>
      <c r="Q17" s="10"/>
      <c r="R17" s="10"/>
      <c r="S17" s="11"/>
      <c r="T17" s="11"/>
      <c r="U17" s="11"/>
      <c r="V17" s="12"/>
      <c r="W17" s="12"/>
      <c r="X17" s="12"/>
    </row>
    <row r="18" spans="1:24" ht="18">
      <c r="A18" s="13">
        <v>17</v>
      </c>
      <c r="B18" s="14"/>
      <c r="C18" s="13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6" t="e">
        <f t="shared" si="0"/>
        <v>#DIV/0!</v>
      </c>
      <c r="P18" s="10"/>
      <c r="Q18" s="10"/>
      <c r="R18" s="10"/>
      <c r="S18" s="11"/>
      <c r="T18" s="11"/>
      <c r="U18" s="11"/>
      <c r="V18" s="12"/>
      <c r="W18" s="12"/>
      <c r="X18" s="12"/>
    </row>
    <row r="19" spans="1:24" ht="18">
      <c r="A19" s="18">
        <v>18</v>
      </c>
      <c r="B19" s="17"/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6" t="e">
        <f t="shared" si="0"/>
        <v>#DIV/0!</v>
      </c>
      <c r="P19" s="10"/>
      <c r="Q19" s="10"/>
      <c r="R19" s="10"/>
      <c r="S19" s="11"/>
      <c r="T19" s="11"/>
      <c r="U19" s="11"/>
      <c r="V19" s="12"/>
      <c r="W19" s="12"/>
      <c r="X19" s="12"/>
    </row>
    <row r="20" spans="1:24" ht="18">
      <c r="A20" s="13">
        <v>19</v>
      </c>
      <c r="B20" s="14"/>
      <c r="C20" s="13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 t="e">
        <f t="shared" si="0"/>
        <v>#DIV/0!</v>
      </c>
      <c r="P20" s="10"/>
      <c r="Q20" s="10"/>
      <c r="R20" s="10"/>
      <c r="S20" s="11"/>
      <c r="T20" s="11"/>
      <c r="U20" s="11"/>
      <c r="V20" s="12"/>
      <c r="W20" s="12"/>
      <c r="X20" s="12"/>
    </row>
    <row r="21" spans="1:24" ht="18">
      <c r="A21" s="6">
        <v>20</v>
      </c>
      <c r="B21" s="7"/>
      <c r="C21" s="6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 t="e">
        <f t="shared" si="0"/>
        <v>#DIV/0!</v>
      </c>
      <c r="P21" s="10"/>
      <c r="Q21" s="10"/>
      <c r="R21" s="10"/>
      <c r="S21" s="11"/>
      <c r="T21" s="11"/>
      <c r="U21" s="11"/>
      <c r="V21" s="12">
        <f t="shared" si="1"/>
        <v>0</v>
      </c>
      <c r="W21" s="12">
        <f t="shared" si="2"/>
        <v>0</v>
      </c>
      <c r="X21" s="12">
        <f t="shared" si="3"/>
        <v>0</v>
      </c>
    </row>
    <row r="22" spans="1:24" ht="18" hidden="1">
      <c r="A22" s="33" t="s">
        <v>8</v>
      </c>
      <c r="B22" s="34"/>
      <c r="C22" s="21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7"/>
    </row>
    <row r="23" spans="1:24" ht="23.25">
      <c r="B23" s="37" t="s">
        <v>8</v>
      </c>
      <c r="C23" s="38"/>
      <c r="D23" s="9" t="e">
        <f>AVERAGE(D2:D21)</f>
        <v>#DIV/0!</v>
      </c>
      <c r="E23" s="9" t="e">
        <f t="shared" ref="E23:O23" si="4">AVERAGE(E2:E21)</f>
        <v>#DIV/0!</v>
      </c>
      <c r="F23" s="9" t="e">
        <f t="shared" si="4"/>
        <v>#DIV/0!</v>
      </c>
      <c r="G23" s="9" t="e">
        <f t="shared" si="4"/>
        <v>#DIV/0!</v>
      </c>
      <c r="H23" s="9" t="e">
        <f t="shared" si="4"/>
        <v>#DIV/0!</v>
      </c>
      <c r="I23" s="9" t="e">
        <f t="shared" si="4"/>
        <v>#DIV/0!</v>
      </c>
      <c r="J23" s="9" t="e">
        <f t="shared" si="4"/>
        <v>#DIV/0!</v>
      </c>
      <c r="K23" s="9" t="e">
        <f>AVERAGE(K2:K21)</f>
        <v>#DIV/0!</v>
      </c>
      <c r="L23" s="9" t="e">
        <f t="shared" si="4"/>
        <v>#DIV/0!</v>
      </c>
      <c r="M23" s="9" t="e">
        <f>AVERAGE(M2:M21)</f>
        <v>#DIV/0!</v>
      </c>
      <c r="N23" s="9" t="e">
        <f t="shared" si="4"/>
        <v>#DIV/0!</v>
      </c>
      <c r="O23" s="23" t="e">
        <f t="shared" si="4"/>
        <v>#DIV/0!</v>
      </c>
      <c r="P23" s="11" t="s">
        <v>15</v>
      </c>
      <c r="Q23" s="11" t="s">
        <v>16</v>
      </c>
      <c r="R23" s="11" t="s">
        <v>17</v>
      </c>
      <c r="S23" s="11" t="s">
        <v>15</v>
      </c>
      <c r="T23" s="11" t="s">
        <v>16</v>
      </c>
      <c r="U23" s="11" t="s">
        <v>17</v>
      </c>
      <c r="V23" s="11" t="s">
        <v>15</v>
      </c>
      <c r="W23" s="11" t="s">
        <v>16</v>
      </c>
      <c r="X23" s="11" t="s">
        <v>17</v>
      </c>
    </row>
    <row r="25" spans="1:24" ht="15">
      <c r="C25" s="24" t="s">
        <v>30</v>
      </c>
      <c r="D25" s="25" t="s">
        <v>29</v>
      </c>
      <c r="F25" s="24" t="s">
        <v>28</v>
      </c>
      <c r="G25" s="24" t="s">
        <v>29</v>
      </c>
      <c r="H25" s="31" t="s">
        <v>32</v>
      </c>
    </row>
    <row r="26" spans="1:24" ht="15">
      <c r="C26" s="26" t="s">
        <v>18</v>
      </c>
      <c r="D26" s="27">
        <f>COUNTIF(C2:C21,"wzorowa")</f>
        <v>1</v>
      </c>
      <c r="F26" s="27">
        <v>6</v>
      </c>
      <c r="G26" s="27">
        <f>COUNTIF(D2:N21,6)</f>
        <v>0</v>
      </c>
      <c r="H26" s="32">
        <f t="shared" ref="H26:H31" si="5">(G26*100)/154</f>
        <v>0</v>
      </c>
    </row>
    <row r="27" spans="1:24" ht="15">
      <c r="C27" s="26" t="s">
        <v>23</v>
      </c>
      <c r="D27" s="27">
        <f>COUNTIF(C2:C21,"bardzo dobra")</f>
        <v>1</v>
      </c>
      <c r="F27" s="27">
        <v>5</v>
      </c>
      <c r="G27" s="27">
        <f>COUNTIF(D2:N21,5)</f>
        <v>0</v>
      </c>
      <c r="H27" s="32">
        <f t="shared" si="5"/>
        <v>0</v>
      </c>
    </row>
    <row r="28" spans="1:24" ht="15">
      <c r="C28" s="26" t="s">
        <v>25</v>
      </c>
      <c r="D28" s="27">
        <f>COUNTIF(C2:C21,"dobra")</f>
        <v>1</v>
      </c>
      <c r="F28" s="27">
        <v>4</v>
      </c>
      <c r="G28" s="27">
        <f>COUNTIF(D2:N21,4)</f>
        <v>0</v>
      </c>
      <c r="H28" s="32">
        <f t="shared" si="5"/>
        <v>0</v>
      </c>
    </row>
    <row r="29" spans="1:24" ht="15">
      <c r="C29" s="26" t="s">
        <v>26</v>
      </c>
      <c r="D29" s="27">
        <f>COUNTIF(C2:C21,"poprawna")</f>
        <v>1</v>
      </c>
      <c r="F29" s="27">
        <v>3</v>
      </c>
      <c r="G29" s="27">
        <f>COUNTIF(D2:N21,3)</f>
        <v>0</v>
      </c>
      <c r="H29" s="32">
        <f t="shared" si="5"/>
        <v>0</v>
      </c>
    </row>
    <row r="30" spans="1:24" ht="15">
      <c r="C30" s="26" t="s">
        <v>27</v>
      </c>
      <c r="D30" s="27">
        <f>COUNTIF(C2:C21,"nieodpowiednia")</f>
        <v>1</v>
      </c>
      <c r="F30" s="27">
        <v>2</v>
      </c>
      <c r="G30" s="27">
        <f>COUNTIF(D2:N21,2)</f>
        <v>0</v>
      </c>
      <c r="H30" s="32">
        <f t="shared" si="5"/>
        <v>0</v>
      </c>
    </row>
    <row r="31" spans="1:24" ht="15">
      <c r="C31" s="26" t="s">
        <v>24</v>
      </c>
      <c r="D31" s="27">
        <f>COUNTIF(C2:C21,"naganna")</f>
        <v>1</v>
      </c>
      <c r="F31" s="27">
        <v>1</v>
      </c>
      <c r="G31" s="27">
        <f>COUNTIF(D2:N21,1)</f>
        <v>0</v>
      </c>
      <c r="H31" s="32">
        <f t="shared" si="5"/>
        <v>0</v>
      </c>
      <c r="I31" s="28"/>
      <c r="J31" s="28"/>
      <c r="K31" s="28"/>
    </row>
    <row r="32" spans="1:24">
      <c r="G32" s="29">
        <f>SUM(G26:G31)</f>
        <v>0</v>
      </c>
    </row>
    <row r="33" spans="7:7">
      <c r="G33" s="30"/>
    </row>
  </sheetData>
  <mergeCells count="5">
    <mergeCell ref="A22:B22"/>
    <mergeCell ref="P1:R1"/>
    <mergeCell ref="S1:U1"/>
    <mergeCell ref="V1:X1"/>
    <mergeCell ref="B23:C23"/>
  </mergeCells>
  <pageMargins left="0.31496062992125984" right="0.31496062992125984" top="0.74803149606299213" bottom="0.74803149606299213" header="0.31496062992125984" footer="0.31496062992125984"/>
  <pageSetup paperSize="9" scale="80" orientation="landscape" r:id="rId1"/>
  <headerFooter scaleWithDoc="0">
    <oddHeader xml:space="preserve">&amp;CSzkoła Podstawowa w Michalowie            KLasa VI             I semestr 2017/2018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 sem klasa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</dc:creator>
  <cp:lastModifiedBy>Marek</cp:lastModifiedBy>
  <cp:lastPrinted>2018-01-22T23:58:34Z</cp:lastPrinted>
  <dcterms:created xsi:type="dcterms:W3CDTF">2012-01-20T19:15:52Z</dcterms:created>
  <dcterms:modified xsi:type="dcterms:W3CDTF">2018-01-22T23:59:38Z</dcterms:modified>
</cp:coreProperties>
</file>